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820" windowHeight="9270" activeTab="1"/>
  </bookViews>
  <sheets>
    <sheet name="Greensome" sheetId="2" r:id="rId1"/>
    <sheet name="Tvímenningur" sheetId="1" r:id="rId2"/>
    <sheet name="Texas Scramble" sheetId="3" r:id="rId3"/>
  </sheets>
  <calcPr calcId="125725"/>
</workbook>
</file>

<file path=xl/calcChain.xml><?xml version="1.0" encoding="utf-8"?>
<calcChain xmlns="http://schemas.openxmlformats.org/spreadsheetml/2006/main">
  <c r="E47" i="1"/>
  <c r="E51"/>
  <c r="L51"/>
  <c r="L47"/>
  <c r="L43"/>
  <c r="L39"/>
  <c r="L35"/>
  <c r="L31"/>
  <c r="E43"/>
  <c r="E39"/>
  <c r="E35"/>
  <c r="E31"/>
  <c r="L27"/>
  <c r="L23"/>
  <c r="L19"/>
  <c r="L15"/>
  <c r="L11"/>
  <c r="L7"/>
  <c r="E27"/>
  <c r="E23"/>
  <c r="E19"/>
  <c r="E15"/>
  <c r="E11"/>
  <c r="E7"/>
  <c r="N56"/>
  <c r="M56"/>
  <c r="G56"/>
  <c r="E64"/>
  <c r="F56"/>
  <c r="E62"/>
  <c r="E42" i="2"/>
  <c r="F42"/>
  <c r="G42"/>
  <c r="H42"/>
  <c r="D46" s="1"/>
  <c r="L37"/>
  <c r="D37"/>
  <c r="G48" i="3"/>
  <c r="H48"/>
  <c r="E55" s="1"/>
  <c r="E48"/>
  <c r="F48"/>
  <c r="M42"/>
  <c r="D42"/>
  <c r="M35"/>
  <c r="M28"/>
  <c r="M21"/>
  <c r="M14"/>
  <c r="M7"/>
  <c r="D35"/>
  <c r="D28"/>
  <c r="D21"/>
  <c r="D14"/>
  <c r="D7"/>
  <c r="L31" i="2"/>
  <c r="D31"/>
  <c r="L25"/>
  <c r="L19"/>
  <c r="L13"/>
  <c r="L7"/>
  <c r="D25"/>
  <c r="D19"/>
  <c r="D13"/>
  <c r="D7"/>
  <c r="E56" i="3"/>
  <c r="D47" i="2"/>
</calcChain>
</file>

<file path=xl/sharedStrings.xml><?xml version="1.0" encoding="utf-8"?>
<sst xmlns="http://schemas.openxmlformats.org/spreadsheetml/2006/main" count="302" uniqueCount="103">
  <si>
    <t>Vinaklúbbakeppni GMS og GVG</t>
  </si>
  <si>
    <t>Leikur 1</t>
  </si>
  <si>
    <t>GMS</t>
  </si>
  <si>
    <t>GVG</t>
  </si>
  <si>
    <t>Leikur 2</t>
  </si>
  <si>
    <t>Leikur 4</t>
  </si>
  <si>
    <t>Leikur 6</t>
  </si>
  <si>
    <t>Leikur 7</t>
  </si>
  <si>
    <t>Leikur 8</t>
  </si>
  <si>
    <t>Leikur 9</t>
  </si>
  <si>
    <t>Vallarfgj.</t>
  </si>
  <si>
    <t>Leikforgj.</t>
  </si>
  <si>
    <t>Rauðar tölur í leikforgjöf gefa GVG forgjöf</t>
  </si>
  <si>
    <t>Svartar tölur í leikforgjöf gefa GMS forgjöf</t>
  </si>
  <si>
    <t>Greensome</t>
  </si>
  <si>
    <t>Texas Scramble</t>
  </si>
  <si>
    <t>Rúnar Örn</t>
  </si>
  <si>
    <t>Jón Björgvin</t>
  </si>
  <si>
    <t>Gunnar Björn</t>
  </si>
  <si>
    <t>Dagbjartur</t>
  </si>
  <si>
    <t>Steinar</t>
  </si>
  <si>
    <t>Garðar</t>
  </si>
  <si>
    <t>Óli Valda</t>
  </si>
  <si>
    <t>Símon</t>
  </si>
  <si>
    <t>Ásgeir</t>
  </si>
  <si>
    <t>Hinrik</t>
  </si>
  <si>
    <t>Stefán</t>
  </si>
  <si>
    <t>Rauðar tölur í leikforgjöf gefa GMS forgjöf</t>
  </si>
  <si>
    <t>Svartar tölur í leikforgjöf gefa GVG forgjöf</t>
  </si>
  <si>
    <t>Sigursveinn</t>
  </si>
  <si>
    <t>Sigurþór</t>
  </si>
  <si>
    <t>Kristján</t>
  </si>
  <si>
    <t>Leikur 1B</t>
  </si>
  <si>
    <t>Leikur 2B</t>
  </si>
  <si>
    <t>Leikur 4B</t>
  </si>
  <si>
    <t>Tvímenningur</t>
  </si>
  <si>
    <t>Palli</t>
  </si>
  <si>
    <t>Sverrir</t>
  </si>
  <si>
    <t>Elvar</t>
  </si>
  <si>
    <t>Rikki</t>
  </si>
  <si>
    <t>Leikur 3 A</t>
  </si>
  <si>
    <t>Leikur 3 B</t>
  </si>
  <si>
    <t>Kristmundur</t>
  </si>
  <si>
    <t>Högni</t>
  </si>
  <si>
    <t>Rabbi</t>
  </si>
  <si>
    <t>Leikur 5 A</t>
  </si>
  <si>
    <t>Gulli</t>
  </si>
  <si>
    <t>Leikur 5 B</t>
  </si>
  <si>
    <t>Þór</t>
  </si>
  <si>
    <t>Jón Bjarki</t>
  </si>
  <si>
    <t>Benedikt</t>
  </si>
  <si>
    <t>Þorvarður</t>
  </si>
  <si>
    <t>Leikur 9 A</t>
  </si>
  <si>
    <t>Leikur 9 B</t>
  </si>
  <si>
    <t>Daði</t>
  </si>
  <si>
    <t>Gunnlaugur</t>
  </si>
  <si>
    <t>Heimir</t>
  </si>
  <si>
    <t xml:space="preserve">Leikur 4 </t>
  </si>
  <si>
    <t>Óli V</t>
  </si>
  <si>
    <t>Leikur 6 A</t>
  </si>
  <si>
    <t>Leikur 6 B</t>
  </si>
  <si>
    <t>Egill</t>
  </si>
  <si>
    <t>Leikur 2A</t>
  </si>
  <si>
    <t>Leikur 3-1A</t>
  </si>
  <si>
    <t>Leikur 3-1B</t>
  </si>
  <si>
    <t>Leikur 3-2 A</t>
  </si>
  <si>
    <t>Leikur 6-2A</t>
  </si>
  <si>
    <t>Lars</t>
  </si>
  <si>
    <t>Krissi</t>
  </si>
  <si>
    <t>Sveinn</t>
  </si>
  <si>
    <t xml:space="preserve">Steinar </t>
  </si>
  <si>
    <t>Hákon</t>
  </si>
  <si>
    <t>Kjartan Sigurjóns</t>
  </si>
  <si>
    <t>Gunnar Hjartars</t>
  </si>
  <si>
    <t>Kjartan Borg</t>
  </si>
  <si>
    <t>Páll Guðmundsson</t>
  </si>
  <si>
    <t>Hilmir</t>
  </si>
  <si>
    <t xml:space="preserve">Kjartan </t>
  </si>
  <si>
    <t>Óli P</t>
  </si>
  <si>
    <t>Elvar G</t>
  </si>
  <si>
    <t>Þorri</t>
  </si>
  <si>
    <t>Svenni Sigmunds</t>
  </si>
  <si>
    <t>Rúnar G</t>
  </si>
  <si>
    <t>Jón B</t>
  </si>
  <si>
    <t>Kjartan Páll</t>
  </si>
  <si>
    <t>Alex</t>
  </si>
  <si>
    <t>Ólafur P</t>
  </si>
  <si>
    <t>Einar Marteinn</t>
  </si>
  <si>
    <t xml:space="preserve">Ásgeir </t>
  </si>
  <si>
    <t>Skarphéðinn</t>
  </si>
  <si>
    <t>Mostri</t>
  </si>
  <si>
    <t>Vestarr</t>
  </si>
  <si>
    <t>Leikur 3 -2B</t>
  </si>
  <si>
    <t xml:space="preserve">Leikur 5 </t>
  </si>
  <si>
    <t>Leikur 6 1B</t>
  </si>
  <si>
    <t>Leikur 6  1A</t>
  </si>
  <si>
    <t>Leikur 6-2B</t>
  </si>
  <si>
    <t>Leikur 7b</t>
  </si>
  <si>
    <t>Leikur 8b</t>
  </si>
  <si>
    <t>Leikur 9 -1a</t>
  </si>
  <si>
    <t>Leikur 9-1B</t>
  </si>
  <si>
    <t>Leikur 9- 2A</t>
  </si>
  <si>
    <t>Leikur 9 - 2B</t>
  </si>
</sst>
</file>

<file path=xl/styles.xml><?xml version="1.0" encoding="utf-8"?>
<styleSheet xmlns="http://schemas.openxmlformats.org/spreadsheetml/2006/main">
  <numFmts count="1">
    <numFmt numFmtId="164" formatCode="0;[Red]0"/>
  </numFmts>
  <fonts count="12">
    <font>
      <sz val="10"/>
      <name val="Arial"/>
    </font>
    <font>
      <b/>
      <sz val="20"/>
      <name val="Arial"/>
      <family val="2"/>
    </font>
    <font>
      <sz val="8"/>
      <name val="Arial"/>
    </font>
    <font>
      <sz val="10"/>
      <color indexed="10"/>
      <name val="Arial"/>
    </font>
    <font>
      <b/>
      <sz val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/>
    <xf numFmtId="0" fontId="0" fillId="5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0" fillId="2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5" borderId="0" xfId="0" applyFill="1" applyBorder="1"/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6" borderId="1" xfId="0" applyFont="1" applyFill="1" applyBorder="1"/>
    <xf numFmtId="0" fontId="8" fillId="6" borderId="2" xfId="0" applyFont="1" applyFill="1" applyBorder="1"/>
    <xf numFmtId="0" fontId="10" fillId="0" borderId="0" xfId="0" applyFont="1"/>
    <xf numFmtId="0" fontId="10" fillId="0" borderId="0" xfId="0" applyFont="1" applyFill="1" applyBorder="1"/>
    <xf numFmtId="0" fontId="8" fillId="2" borderId="0" xfId="0" applyFont="1" applyFill="1"/>
    <xf numFmtId="0" fontId="8" fillId="7" borderId="0" xfId="0" applyFont="1" applyFill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0" xfId="0" applyFill="1"/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0" fillId="3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workbookViewId="0">
      <selection sqref="A1:L1"/>
    </sheetView>
  </sheetViews>
  <sheetFormatPr defaultRowHeight="12.75"/>
  <cols>
    <col min="2" max="2" width="22.7109375" customWidth="1"/>
    <col min="5" max="8" width="6.5703125" customWidth="1"/>
    <col min="10" max="10" width="22.7109375" customWidth="1"/>
  </cols>
  <sheetData>
    <row r="1" spans="1:12" ht="26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>
      <c r="D2" s="1"/>
      <c r="E2" s="1"/>
      <c r="F2" s="1"/>
    </row>
    <row r="3" spans="1:12">
      <c r="B3" s="50" t="s">
        <v>27</v>
      </c>
      <c r="C3" s="50"/>
      <c r="D3" s="50"/>
      <c r="E3" s="1"/>
      <c r="F3" s="1"/>
      <c r="I3" s="51" t="s">
        <v>28</v>
      </c>
      <c r="J3" s="51"/>
      <c r="K3" s="51"/>
    </row>
    <row r="4" spans="1:12">
      <c r="D4" s="1"/>
      <c r="E4" s="1"/>
      <c r="F4" s="1"/>
    </row>
    <row r="5" spans="1:12">
      <c r="D5" s="1"/>
      <c r="E5" s="1"/>
      <c r="F5" s="1"/>
    </row>
    <row r="6" spans="1:12" ht="13.5" thickBot="1">
      <c r="C6" s="1" t="s">
        <v>10</v>
      </c>
      <c r="D6" s="1" t="s">
        <v>11</v>
      </c>
      <c r="E6" t="s">
        <v>3</v>
      </c>
      <c r="F6" t="s">
        <v>2</v>
      </c>
      <c r="G6" t="s">
        <v>2</v>
      </c>
      <c r="H6" s="5" t="s">
        <v>3</v>
      </c>
      <c r="K6" s="1" t="s">
        <v>10</v>
      </c>
      <c r="L6" s="1" t="s">
        <v>11</v>
      </c>
    </row>
    <row r="7" spans="1:12">
      <c r="A7" s="46" t="s">
        <v>1</v>
      </c>
      <c r="B7" s="10" t="s">
        <v>67</v>
      </c>
      <c r="C7" s="6">
        <v>34</v>
      </c>
      <c r="D7" s="45">
        <f>SUM(C7+C8)/4-(C9+C10)/4</f>
        <v>11.75</v>
      </c>
      <c r="E7">
        <v>0</v>
      </c>
      <c r="H7" s="5">
        <v>0</v>
      </c>
      <c r="I7" s="46" t="s">
        <v>45</v>
      </c>
      <c r="J7" s="10" t="s">
        <v>73</v>
      </c>
      <c r="K7" s="6">
        <v>21</v>
      </c>
      <c r="L7" s="45">
        <f>SUM(K7+K8)/4-(K9+K10)/4</f>
        <v>1.75</v>
      </c>
    </row>
    <row r="8" spans="1:12" ht="13.5" thickBot="1">
      <c r="A8" s="46"/>
      <c r="B8" s="11" t="s">
        <v>37</v>
      </c>
      <c r="C8" s="7">
        <v>31</v>
      </c>
      <c r="D8" s="45"/>
      <c r="H8" s="5"/>
      <c r="I8" s="46"/>
      <c r="J8" s="11" t="s">
        <v>21</v>
      </c>
      <c r="K8" s="7">
        <v>19</v>
      </c>
      <c r="L8" s="45"/>
    </row>
    <row r="9" spans="1:12">
      <c r="A9" s="46"/>
      <c r="B9" s="12" t="s">
        <v>44</v>
      </c>
      <c r="C9" s="3">
        <v>7</v>
      </c>
      <c r="D9" s="45"/>
      <c r="I9" s="46"/>
      <c r="J9" s="12" t="s">
        <v>29</v>
      </c>
      <c r="K9" s="3">
        <v>9</v>
      </c>
      <c r="L9" s="45"/>
    </row>
    <row r="10" spans="1:12" ht="13.5" thickBot="1">
      <c r="A10" s="46"/>
      <c r="B10" s="13" t="s">
        <v>23</v>
      </c>
      <c r="C10" s="3">
        <v>11</v>
      </c>
      <c r="D10" s="45"/>
      <c r="F10">
        <v>0</v>
      </c>
      <c r="G10">
        <v>0</v>
      </c>
      <c r="I10" s="46"/>
      <c r="J10" s="13" t="s">
        <v>54</v>
      </c>
      <c r="K10" s="3">
        <v>24</v>
      </c>
      <c r="L10" s="45"/>
    </row>
    <row r="12" spans="1:12" ht="13.5" thickBot="1">
      <c r="C12" s="1" t="s">
        <v>10</v>
      </c>
      <c r="D12" s="1" t="s">
        <v>11</v>
      </c>
      <c r="K12" s="1" t="s">
        <v>10</v>
      </c>
      <c r="L12" s="1" t="s">
        <v>11</v>
      </c>
    </row>
    <row r="13" spans="1:12">
      <c r="A13" s="46" t="s">
        <v>4</v>
      </c>
      <c r="B13" s="10" t="s">
        <v>42</v>
      </c>
      <c r="C13" s="6">
        <v>30</v>
      </c>
      <c r="D13" s="45">
        <f>SUM(C13+C14)/4-(C15+C16)/4</f>
        <v>8</v>
      </c>
      <c r="E13">
        <v>0</v>
      </c>
      <c r="H13">
        <v>0</v>
      </c>
      <c r="I13" s="46" t="s">
        <v>47</v>
      </c>
      <c r="J13" s="10"/>
      <c r="K13" s="6">
        <v>13</v>
      </c>
      <c r="L13" s="45">
        <f>SUM(K13+K14)/4-(K15+K16)/4</f>
        <v>1</v>
      </c>
    </row>
    <row r="14" spans="1:12" ht="13.5" thickBot="1">
      <c r="A14" s="46"/>
      <c r="B14" s="11" t="s">
        <v>25</v>
      </c>
      <c r="C14" s="7">
        <v>11</v>
      </c>
      <c r="D14" s="45"/>
      <c r="I14" s="46"/>
      <c r="J14" s="11"/>
      <c r="K14" s="7">
        <v>8</v>
      </c>
      <c r="L14" s="45"/>
    </row>
    <row r="15" spans="1:12">
      <c r="A15" s="46"/>
      <c r="B15" s="12" t="s">
        <v>39</v>
      </c>
      <c r="C15" s="3">
        <v>2</v>
      </c>
      <c r="D15" s="45"/>
      <c r="I15" s="46"/>
      <c r="J15" s="12"/>
      <c r="K15" s="3">
        <v>9</v>
      </c>
      <c r="L15" s="45"/>
    </row>
    <row r="16" spans="1:12" ht="13.5" thickBot="1">
      <c r="A16" s="46"/>
      <c r="B16" s="13" t="s">
        <v>82</v>
      </c>
      <c r="C16" s="3">
        <v>7</v>
      </c>
      <c r="D16" s="45"/>
      <c r="F16">
        <v>0</v>
      </c>
      <c r="G16">
        <v>0</v>
      </c>
      <c r="I16" s="46"/>
      <c r="J16" s="13"/>
      <c r="K16" s="3">
        <v>8</v>
      </c>
      <c r="L16" s="45"/>
    </row>
    <row r="18" spans="1:12" ht="13.5" thickBot="1">
      <c r="C18" s="1" t="s">
        <v>10</v>
      </c>
      <c r="D18" s="1" t="s">
        <v>11</v>
      </c>
      <c r="K18" s="1" t="s">
        <v>10</v>
      </c>
      <c r="L18" s="1" t="s">
        <v>11</v>
      </c>
    </row>
    <row r="19" spans="1:12">
      <c r="A19" s="46" t="s">
        <v>40</v>
      </c>
      <c r="B19" s="10" t="s">
        <v>24</v>
      </c>
      <c r="C19" s="6">
        <v>6</v>
      </c>
      <c r="D19" s="45">
        <f>SUM(C19+C20)/4-(C21+C22)/4</f>
        <v>0.5</v>
      </c>
      <c r="E19">
        <v>0</v>
      </c>
      <c r="H19">
        <v>0</v>
      </c>
      <c r="I19" s="47" t="s">
        <v>59</v>
      </c>
      <c r="J19" s="10" t="s">
        <v>20</v>
      </c>
      <c r="K19" s="6">
        <v>17</v>
      </c>
      <c r="L19" s="45">
        <f>SUM(K19+K20)/4-(K21+K22)/4</f>
        <v>-1.25</v>
      </c>
    </row>
    <row r="20" spans="1:12" ht="13.5" thickBot="1">
      <c r="A20" s="46"/>
      <c r="B20" s="11" t="s">
        <v>19</v>
      </c>
      <c r="C20" s="7">
        <v>7</v>
      </c>
      <c r="D20" s="45"/>
      <c r="I20" s="47"/>
      <c r="J20" s="11" t="s">
        <v>56</v>
      </c>
      <c r="K20" s="7">
        <v>19</v>
      </c>
      <c r="L20" s="45"/>
    </row>
    <row r="21" spans="1:12">
      <c r="A21" s="46"/>
      <c r="B21" s="12" t="s">
        <v>43</v>
      </c>
      <c r="C21" s="3">
        <v>4</v>
      </c>
      <c r="D21" s="45"/>
      <c r="I21" s="47"/>
      <c r="J21" s="12" t="s">
        <v>85</v>
      </c>
      <c r="K21" s="3">
        <v>21</v>
      </c>
      <c r="L21" s="45"/>
    </row>
    <row r="22" spans="1:12" ht="13.5" thickBot="1">
      <c r="A22" s="46"/>
      <c r="B22" s="13" t="s">
        <v>16</v>
      </c>
      <c r="C22" s="3">
        <v>7</v>
      </c>
      <c r="D22" s="45"/>
      <c r="F22">
        <v>0</v>
      </c>
      <c r="G22">
        <v>0</v>
      </c>
      <c r="I22" s="47"/>
      <c r="J22" s="13" t="s">
        <v>86</v>
      </c>
      <c r="K22" s="3">
        <v>20</v>
      </c>
      <c r="L22" s="45"/>
    </row>
    <row r="24" spans="1:12" ht="13.5" thickBot="1">
      <c r="C24" s="1" t="s">
        <v>10</v>
      </c>
      <c r="D24" s="1" t="s">
        <v>11</v>
      </c>
      <c r="K24" s="1" t="s">
        <v>10</v>
      </c>
      <c r="L24" s="1" t="s">
        <v>11</v>
      </c>
    </row>
    <row r="25" spans="1:12">
      <c r="A25" s="46" t="s">
        <v>41</v>
      </c>
      <c r="B25" s="10" t="s">
        <v>48</v>
      </c>
      <c r="C25" s="6">
        <v>9</v>
      </c>
      <c r="D25" s="45">
        <f>SUM(C25+C26)/4-(C27+C28)/4</f>
        <v>4.25</v>
      </c>
      <c r="E25">
        <v>0</v>
      </c>
      <c r="H25">
        <v>0</v>
      </c>
      <c r="I25" s="47" t="s">
        <v>60</v>
      </c>
      <c r="J25" s="10"/>
      <c r="K25" s="6">
        <v>16</v>
      </c>
      <c r="L25" s="45">
        <f>SUM(K25+K26)/4-(K27+K28)/4</f>
        <v>4.5</v>
      </c>
    </row>
    <row r="26" spans="1:12" ht="13.5" thickBot="1">
      <c r="A26" s="46"/>
      <c r="B26" s="11" t="s">
        <v>50</v>
      </c>
      <c r="C26" s="7">
        <v>23</v>
      </c>
      <c r="D26" s="45"/>
      <c r="I26" s="47"/>
      <c r="J26" s="11"/>
      <c r="K26" s="7">
        <v>23</v>
      </c>
      <c r="L26" s="45"/>
    </row>
    <row r="27" spans="1:12">
      <c r="A27" s="46"/>
      <c r="B27" s="12" t="s">
        <v>83</v>
      </c>
      <c r="C27" s="3">
        <v>7</v>
      </c>
      <c r="D27" s="45"/>
      <c r="I27" s="47"/>
      <c r="J27" s="12"/>
      <c r="K27" s="3">
        <v>9</v>
      </c>
      <c r="L27" s="45"/>
    </row>
    <row r="28" spans="1:12" ht="13.5" thickBot="1">
      <c r="A28" s="46"/>
      <c r="B28" s="13" t="s">
        <v>22</v>
      </c>
      <c r="C28" s="3">
        <v>8</v>
      </c>
      <c r="D28" s="45"/>
      <c r="E28" s="1"/>
      <c r="F28" s="1">
        <v>0</v>
      </c>
      <c r="G28">
        <v>0</v>
      </c>
      <c r="I28" s="47"/>
      <c r="J28" s="13"/>
      <c r="K28" s="3">
        <v>12</v>
      </c>
      <c r="L28" s="45"/>
    </row>
    <row r="29" spans="1:12">
      <c r="D29" s="1"/>
      <c r="E29" s="1"/>
      <c r="F29" s="1"/>
    </row>
    <row r="30" spans="1:12" ht="18" customHeight="1" thickBot="1">
      <c r="C30" s="1" t="s">
        <v>10</v>
      </c>
      <c r="D30" s="1" t="s">
        <v>11</v>
      </c>
      <c r="E30" s="17"/>
      <c r="F30" s="17"/>
      <c r="G30" s="17"/>
      <c r="H30" s="17"/>
      <c r="K30" s="1" t="s">
        <v>10</v>
      </c>
      <c r="L30" s="1" t="s">
        <v>11</v>
      </c>
    </row>
    <row r="31" spans="1:12" ht="12.75" customHeight="1">
      <c r="A31" s="46" t="s">
        <v>57</v>
      </c>
      <c r="B31" s="10" t="s">
        <v>72</v>
      </c>
      <c r="C31" s="6">
        <v>15</v>
      </c>
      <c r="D31" s="45">
        <f>SUM(C31+C32)/4-(C33+C34)/4</f>
        <v>0.25</v>
      </c>
      <c r="E31" s="27">
        <v>0</v>
      </c>
      <c r="F31" s="27"/>
      <c r="G31" s="27"/>
      <c r="H31" s="27">
        <v>0</v>
      </c>
      <c r="I31" s="46" t="s">
        <v>7</v>
      </c>
      <c r="J31" s="10" t="s">
        <v>80</v>
      </c>
      <c r="K31" s="6">
        <v>13</v>
      </c>
      <c r="L31" s="45">
        <f>SUM(K31+K32)/4-(K33+K34)/4</f>
        <v>2.25</v>
      </c>
    </row>
    <row r="32" spans="1:12" ht="12.75" customHeight="1" thickBot="1">
      <c r="A32" s="46"/>
      <c r="B32" s="11" t="s">
        <v>17</v>
      </c>
      <c r="C32" s="7">
        <v>23</v>
      </c>
      <c r="D32" s="45"/>
      <c r="E32" s="27"/>
      <c r="F32" s="27"/>
      <c r="G32" s="27"/>
      <c r="H32" s="27"/>
      <c r="I32" s="46"/>
      <c r="J32" s="11" t="s">
        <v>81</v>
      </c>
      <c r="K32" s="7">
        <v>20</v>
      </c>
      <c r="L32" s="45"/>
    </row>
    <row r="33" spans="1:13" ht="12.75" customHeight="1">
      <c r="A33" s="46"/>
      <c r="B33" s="12" t="s">
        <v>84</v>
      </c>
      <c r="C33" s="3">
        <v>16</v>
      </c>
      <c r="D33" s="45"/>
      <c r="E33" s="27"/>
      <c r="F33" s="27"/>
      <c r="G33" s="27"/>
      <c r="H33" s="27"/>
      <c r="I33" s="46"/>
      <c r="J33" s="12" t="s">
        <v>87</v>
      </c>
      <c r="K33" s="3">
        <v>16</v>
      </c>
      <c r="L33" s="45"/>
    </row>
    <row r="34" spans="1:13" ht="12.75" customHeight="1" thickBot="1">
      <c r="A34" s="46"/>
      <c r="B34" s="13" t="s">
        <v>61</v>
      </c>
      <c r="C34" s="3">
        <v>21</v>
      </c>
      <c r="D34" s="45"/>
      <c r="E34" s="27"/>
      <c r="F34" s="27">
        <v>0</v>
      </c>
      <c r="G34" s="27">
        <v>0</v>
      </c>
      <c r="H34" s="27"/>
      <c r="I34" s="46"/>
      <c r="J34" s="13" t="s">
        <v>18</v>
      </c>
      <c r="K34" s="3">
        <v>8</v>
      </c>
      <c r="L34" s="45"/>
    </row>
    <row r="35" spans="1:13" ht="12.75" customHeight="1">
      <c r="B35" s="17"/>
      <c r="C35" s="17"/>
      <c r="D35" s="17"/>
      <c r="E35" s="27"/>
      <c r="F35" s="27"/>
      <c r="G35" s="27"/>
      <c r="H35" s="27"/>
      <c r="I35" s="17"/>
      <c r="J35" s="17"/>
      <c r="K35" s="17"/>
    </row>
    <row r="36" spans="1:13" ht="12.75" customHeight="1" thickBot="1">
      <c r="C36" s="1" t="s">
        <v>10</v>
      </c>
      <c r="D36" s="1" t="s">
        <v>11</v>
      </c>
      <c r="E36" s="27"/>
      <c r="F36" s="27"/>
      <c r="G36" s="27"/>
      <c r="H36" s="27"/>
      <c r="K36" s="1" t="s">
        <v>10</v>
      </c>
      <c r="L36" s="1" t="s">
        <v>11</v>
      </c>
    </row>
    <row r="37" spans="1:13" ht="12.75" customHeight="1">
      <c r="A37" s="46" t="s">
        <v>8</v>
      </c>
      <c r="B37" s="10" t="s">
        <v>71</v>
      </c>
      <c r="C37" s="6">
        <v>23</v>
      </c>
      <c r="D37" s="45">
        <f>SUM(C37+C38)/4-(C39+C40)/4</f>
        <v>6.5</v>
      </c>
      <c r="E37" s="27">
        <v>0</v>
      </c>
      <c r="F37" s="27"/>
      <c r="G37" s="27"/>
      <c r="H37" s="27">
        <v>0</v>
      </c>
      <c r="I37" s="46" t="s">
        <v>9</v>
      </c>
      <c r="J37" s="10" t="s">
        <v>74</v>
      </c>
      <c r="K37" s="6">
        <v>10</v>
      </c>
      <c r="L37" s="45">
        <f>SUM(K37+K38)/4-(K39+K40)/4</f>
        <v>-6.25</v>
      </c>
    </row>
    <row r="38" spans="1:13" ht="12.75" customHeight="1" thickBot="1">
      <c r="A38" s="46"/>
      <c r="B38" s="11" t="s">
        <v>46</v>
      </c>
      <c r="C38" s="7">
        <v>8</v>
      </c>
      <c r="D38" s="45"/>
      <c r="E38" s="27"/>
      <c r="F38" s="27"/>
      <c r="G38" s="27"/>
      <c r="H38" s="27"/>
      <c r="I38" s="46"/>
      <c r="J38" s="11" t="s">
        <v>36</v>
      </c>
      <c r="K38" s="7">
        <v>19</v>
      </c>
      <c r="L38" s="45"/>
    </row>
    <row r="39" spans="1:13" ht="12.75" customHeight="1">
      <c r="A39" s="46"/>
      <c r="B39" s="12" t="s">
        <v>88</v>
      </c>
      <c r="C39" s="3">
        <v>7</v>
      </c>
      <c r="D39" s="45"/>
      <c r="E39" s="27"/>
      <c r="F39" s="27"/>
      <c r="G39" s="27"/>
      <c r="H39" s="27"/>
      <c r="I39" s="46"/>
      <c r="J39" s="12" t="s">
        <v>30</v>
      </c>
      <c r="K39" s="3">
        <v>27</v>
      </c>
      <c r="L39" s="45"/>
    </row>
    <row r="40" spans="1:13" ht="12.75" customHeight="1" thickBot="1">
      <c r="A40" s="46"/>
      <c r="B40" s="13" t="s">
        <v>89</v>
      </c>
      <c r="C40" s="3">
        <v>-2</v>
      </c>
      <c r="D40" s="45"/>
      <c r="E40" s="27"/>
      <c r="F40" s="27">
        <v>0</v>
      </c>
      <c r="G40" s="27">
        <v>0</v>
      </c>
      <c r="H40" s="27"/>
      <c r="I40" s="46"/>
      <c r="J40" s="13" t="s">
        <v>79</v>
      </c>
      <c r="K40" s="3">
        <v>27</v>
      </c>
      <c r="L40" s="45"/>
    </row>
    <row r="41" spans="1:13" ht="12.75" customHeight="1">
      <c r="B41" s="17"/>
      <c r="C41" s="17"/>
      <c r="D41" s="17"/>
      <c r="E41" s="21"/>
      <c r="F41" s="21"/>
      <c r="G41" s="21"/>
      <c r="H41" s="21"/>
      <c r="I41" s="17"/>
      <c r="J41" s="17"/>
      <c r="K41" s="17"/>
    </row>
    <row r="42" spans="1:13" ht="12.75" customHeight="1">
      <c r="B42" s="17"/>
      <c r="C42" s="17"/>
      <c r="D42" s="17"/>
      <c r="E42" s="21">
        <f>SUM(E7:E40)</f>
        <v>0</v>
      </c>
      <c r="F42" s="21">
        <f>SUM(F7:F40)</f>
        <v>0</v>
      </c>
      <c r="G42" s="21">
        <f>SUM(G7:G40)</f>
        <v>0</v>
      </c>
      <c r="H42" s="21">
        <f>SUM(H7:H40)</f>
        <v>0</v>
      </c>
      <c r="I42" s="17"/>
      <c r="J42" s="17"/>
      <c r="K42" s="17"/>
    </row>
    <row r="43" spans="1:13" ht="12.75" customHeight="1">
      <c r="B43" s="17"/>
      <c r="C43" s="17"/>
      <c r="D43" s="17"/>
      <c r="E43" s="21"/>
      <c r="F43" s="21"/>
      <c r="G43" s="21"/>
      <c r="H43" s="21"/>
      <c r="I43" s="17"/>
      <c r="J43" s="17"/>
      <c r="K43" s="17"/>
    </row>
    <row r="44" spans="1:13" ht="30.75" customHeight="1">
      <c r="A44" s="3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4.25" customHeight="1">
      <c r="A45" s="35"/>
      <c r="B45" s="14"/>
      <c r="C45" s="15"/>
      <c r="D45" s="14"/>
      <c r="E45" s="48"/>
      <c r="F45" s="16"/>
      <c r="G45" s="14"/>
      <c r="H45" s="14"/>
      <c r="I45" s="14"/>
      <c r="J45" s="15"/>
      <c r="K45" s="14"/>
      <c r="L45" s="48"/>
      <c r="M45" s="14"/>
    </row>
    <row r="46" spans="1:13" ht="13.5" customHeight="1">
      <c r="A46" s="14"/>
      <c r="B46" s="14"/>
      <c r="C46" s="15" t="s">
        <v>3</v>
      </c>
      <c r="D46" s="14">
        <f>+E42+H42</f>
        <v>0</v>
      </c>
      <c r="E46" s="48"/>
      <c r="F46" s="16"/>
      <c r="G46" s="14"/>
      <c r="H46" s="14"/>
      <c r="I46" s="14"/>
      <c r="J46" s="15"/>
      <c r="K46" s="14"/>
      <c r="L46" s="48"/>
      <c r="M46" s="14"/>
    </row>
    <row r="47" spans="1:13" ht="15.75" customHeight="1">
      <c r="A47" s="14"/>
      <c r="B47" s="14"/>
      <c r="C47" s="15" t="s">
        <v>2</v>
      </c>
      <c r="D47" s="14">
        <f>+F42+G42</f>
        <v>0</v>
      </c>
      <c r="E47" s="15"/>
      <c r="F47" s="15"/>
      <c r="G47" s="14"/>
      <c r="H47" s="14"/>
      <c r="I47" s="14"/>
      <c r="J47" s="15"/>
      <c r="K47" s="14"/>
      <c r="L47" s="15"/>
      <c r="M47" s="14"/>
    </row>
    <row r="48" spans="1:13" ht="12" customHeight="1">
      <c r="A48" s="14"/>
      <c r="B48" s="14"/>
      <c r="C48" s="15"/>
      <c r="D48" s="14"/>
      <c r="E48" s="15"/>
      <c r="F48" s="15"/>
      <c r="G48" s="14"/>
      <c r="H48" s="14"/>
      <c r="I48" s="14"/>
      <c r="J48" s="15"/>
      <c r="K48" s="14"/>
      <c r="L48" s="15"/>
      <c r="M48" s="14"/>
    </row>
    <row r="49" spans="1:13" ht="12.75" customHeight="1">
      <c r="A49" s="14"/>
      <c r="B49" s="14"/>
      <c r="C49" s="15"/>
      <c r="D49" s="14"/>
      <c r="E49" s="16"/>
      <c r="F49" s="16"/>
      <c r="G49" s="14"/>
      <c r="H49" s="14"/>
      <c r="I49" s="14"/>
      <c r="J49" s="15"/>
      <c r="K49" s="14"/>
      <c r="L49" s="16"/>
      <c r="M49" s="14"/>
    </row>
    <row r="50" spans="1:13" ht="60" hidden="1" customHeight="1">
      <c r="A50" s="14"/>
      <c r="B50" s="14"/>
      <c r="C50" s="15"/>
      <c r="D50" s="14"/>
      <c r="E50" s="16"/>
      <c r="F50" s="16"/>
      <c r="G50" s="14"/>
      <c r="H50" s="14"/>
      <c r="I50" s="14"/>
      <c r="J50" s="15"/>
      <c r="K50" s="14"/>
      <c r="L50" s="16"/>
      <c r="M50" s="14"/>
    </row>
    <row r="51" spans="1:13" ht="18.75" customHeight="1">
      <c r="A51" s="14"/>
      <c r="B51" s="14"/>
      <c r="C51" s="15"/>
      <c r="D51" s="14"/>
      <c r="E51" s="15"/>
      <c r="F51" s="15"/>
      <c r="G51" s="14"/>
      <c r="H51" s="14"/>
      <c r="I51" s="14"/>
      <c r="J51" s="15"/>
      <c r="K51" s="14"/>
      <c r="L51" s="15"/>
      <c r="M51" s="14"/>
    </row>
    <row r="52" spans="1:13">
      <c r="A52" s="14"/>
      <c r="B52" s="14"/>
      <c r="C52" s="15"/>
      <c r="D52" s="14"/>
      <c r="E52" s="15"/>
      <c r="F52" s="15"/>
      <c r="G52" s="14"/>
      <c r="H52" s="14"/>
      <c r="I52" s="14"/>
      <c r="J52" s="15"/>
      <c r="K52" s="14"/>
      <c r="L52" s="15"/>
      <c r="M52" s="14"/>
    </row>
    <row r="53" spans="1:13">
      <c r="A53" s="14"/>
      <c r="B53" s="14"/>
      <c r="C53" s="15"/>
      <c r="D53" s="14"/>
      <c r="E53" s="16"/>
      <c r="F53" s="16"/>
      <c r="G53" s="14"/>
      <c r="H53" s="14"/>
      <c r="I53" s="14"/>
      <c r="J53" s="15"/>
      <c r="K53" s="14"/>
      <c r="L53" s="16"/>
      <c r="M53" s="14"/>
    </row>
    <row r="54" spans="1:13">
      <c r="A54" s="14"/>
      <c r="B54" s="14"/>
      <c r="C54" s="15"/>
      <c r="D54" s="14"/>
      <c r="E54" s="16"/>
      <c r="F54" s="16"/>
      <c r="G54" s="14"/>
      <c r="H54" s="14"/>
      <c r="I54" s="14"/>
      <c r="J54" s="15"/>
      <c r="K54" s="14"/>
      <c r="L54" s="16"/>
      <c r="M54" s="14"/>
    </row>
    <row r="55" spans="1:13">
      <c r="A55" s="14"/>
      <c r="B55" s="14"/>
      <c r="C55" s="15"/>
      <c r="D55" s="14"/>
      <c r="E55" s="15"/>
      <c r="F55" s="15"/>
      <c r="G55" s="14"/>
      <c r="H55" s="14"/>
      <c r="I55" s="14"/>
      <c r="J55" s="15"/>
      <c r="K55" s="14"/>
      <c r="L55" s="15"/>
      <c r="M55" s="14"/>
    </row>
    <row r="56" spans="1:13">
      <c r="A56" s="14"/>
      <c r="B56" s="14"/>
      <c r="C56" s="15"/>
      <c r="D56" s="14"/>
      <c r="E56" s="15"/>
      <c r="F56" s="15"/>
      <c r="G56" s="14"/>
      <c r="H56" s="14"/>
      <c r="I56" s="14"/>
      <c r="J56" s="15"/>
      <c r="K56" s="14"/>
      <c r="L56" s="15"/>
      <c r="M56" s="14"/>
    </row>
    <row r="57" spans="1:13">
      <c r="A57" s="14"/>
      <c r="B57" s="14"/>
      <c r="C57" s="15"/>
      <c r="D57" s="14"/>
      <c r="E57" s="16"/>
      <c r="F57" s="16"/>
      <c r="G57" s="14"/>
      <c r="H57" s="14"/>
      <c r="I57" s="14"/>
      <c r="J57" s="15"/>
      <c r="K57" s="14"/>
      <c r="L57" s="16"/>
      <c r="M57" s="14"/>
    </row>
    <row r="58" spans="1:13">
      <c r="A58" s="14"/>
      <c r="B58" s="14"/>
      <c r="C58" s="15"/>
      <c r="D58" s="14"/>
      <c r="E58" s="16"/>
      <c r="F58" s="16"/>
      <c r="G58" s="14"/>
      <c r="H58" s="14"/>
      <c r="I58" s="14"/>
      <c r="J58" s="15"/>
      <c r="K58" s="14"/>
      <c r="L58" s="16"/>
      <c r="M58" s="14"/>
    </row>
    <row r="59" spans="1:13">
      <c r="A59" s="14"/>
      <c r="B59" s="14"/>
      <c r="C59" s="15"/>
      <c r="D59" s="14"/>
      <c r="E59" s="15"/>
      <c r="F59" s="15"/>
      <c r="G59" s="14"/>
      <c r="H59" s="14"/>
      <c r="I59" s="14"/>
      <c r="J59" s="15"/>
      <c r="K59" s="14"/>
      <c r="L59" s="15"/>
      <c r="M59" s="14"/>
    </row>
    <row r="60" spans="1:13">
      <c r="A60" s="14"/>
      <c r="B60" s="14"/>
      <c r="C60" s="15"/>
      <c r="D60" s="14"/>
      <c r="E60" s="15"/>
      <c r="F60" s="15"/>
      <c r="G60" s="14"/>
      <c r="H60" s="14"/>
      <c r="I60" s="14"/>
      <c r="J60" s="15"/>
      <c r="K60" s="14"/>
      <c r="L60" s="15"/>
      <c r="M60" s="14"/>
    </row>
    <row r="61" spans="1:13">
      <c r="A61" s="14"/>
      <c r="B61" s="14"/>
      <c r="C61" s="15"/>
      <c r="D61" s="14"/>
      <c r="E61" s="16"/>
      <c r="F61" s="16"/>
      <c r="G61" s="14"/>
      <c r="H61" s="14"/>
      <c r="I61" s="14"/>
      <c r="J61" s="15"/>
      <c r="K61" s="14"/>
      <c r="L61" s="16"/>
      <c r="M61" s="14"/>
    </row>
    <row r="62" spans="1:13">
      <c r="A62" s="14"/>
      <c r="B62" s="14"/>
      <c r="C62" s="15"/>
      <c r="D62" s="14"/>
      <c r="E62" s="16"/>
      <c r="F62" s="16"/>
      <c r="G62" s="14"/>
      <c r="H62" s="14"/>
      <c r="I62" s="14"/>
      <c r="J62" s="15"/>
      <c r="K62" s="14"/>
      <c r="L62" s="16"/>
      <c r="M62" s="14"/>
    </row>
    <row r="63" spans="1:1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>
      <c r="M72" s="14"/>
    </row>
  </sheetData>
  <mergeCells count="29">
    <mergeCell ref="A1:L1"/>
    <mergeCell ref="B3:D3"/>
    <mergeCell ref="I3:K3"/>
    <mergeCell ref="I31:I34"/>
    <mergeCell ref="L31:L34"/>
    <mergeCell ref="A7:A10"/>
    <mergeCell ref="D7:D10"/>
    <mergeCell ref="A13:A16"/>
    <mergeCell ref="D13:D16"/>
    <mergeCell ref="I7:I10"/>
    <mergeCell ref="A37:A40"/>
    <mergeCell ref="D37:D40"/>
    <mergeCell ref="I37:I40"/>
    <mergeCell ref="A19:A22"/>
    <mergeCell ref="D19:D22"/>
    <mergeCell ref="A25:A28"/>
    <mergeCell ref="A31:A34"/>
    <mergeCell ref="D31:D34"/>
    <mergeCell ref="D25:D28"/>
    <mergeCell ref="L45:L46"/>
    <mergeCell ref="I25:I28"/>
    <mergeCell ref="L25:L28"/>
    <mergeCell ref="L37:L40"/>
    <mergeCell ref="E45:E46"/>
    <mergeCell ref="L7:L10"/>
    <mergeCell ref="I13:I16"/>
    <mergeCell ref="L13:L16"/>
    <mergeCell ref="I19:I22"/>
    <mergeCell ref="L19:L22"/>
  </mergeCells>
  <phoneticPr fontId="2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abSelected="1" topLeftCell="A25" zoomScale="75" workbookViewId="0">
      <selection activeCell="E35" sqref="E35:E36"/>
    </sheetView>
  </sheetViews>
  <sheetFormatPr defaultRowHeight="12.75"/>
  <cols>
    <col min="1" max="1" width="12" bestFit="1" customWidth="1"/>
    <col min="2" max="2" width="22.7109375" customWidth="1"/>
    <col min="3" max="3" width="5.28515625" customWidth="1"/>
    <col min="4" max="4" width="11.42578125" style="1" bestFit="1" customWidth="1"/>
    <col min="5" max="5" width="9.140625" style="1"/>
    <col min="6" max="7" width="7.42578125" customWidth="1"/>
    <col min="8" max="8" width="12.28515625" bestFit="1" customWidth="1"/>
    <col min="9" max="9" width="22.7109375" customWidth="1"/>
    <col min="13" max="14" width="8.140625" customWidth="1"/>
  </cols>
  <sheetData>
    <row r="1" spans="1:14" ht="26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1:14">
      <c r="B3" s="53" t="s">
        <v>13</v>
      </c>
      <c r="C3" s="53"/>
      <c r="D3" s="53"/>
      <c r="I3" s="50" t="s">
        <v>12</v>
      </c>
      <c r="J3" s="50"/>
      <c r="K3" s="50"/>
    </row>
    <row r="5" spans="1:14">
      <c r="F5" t="s">
        <v>2</v>
      </c>
      <c r="G5" t="s">
        <v>3</v>
      </c>
      <c r="M5" t="s">
        <v>2</v>
      </c>
      <c r="N5" t="s">
        <v>3</v>
      </c>
    </row>
    <row r="6" spans="1:14" ht="13.5" thickBot="1">
      <c r="D6" s="1" t="s">
        <v>10</v>
      </c>
      <c r="E6" s="1" t="s">
        <v>11</v>
      </c>
      <c r="K6" s="1" t="s">
        <v>10</v>
      </c>
      <c r="L6" s="1" t="s">
        <v>11</v>
      </c>
    </row>
    <row r="7" spans="1:14">
      <c r="A7" s="38" t="s">
        <v>1</v>
      </c>
      <c r="B7" s="32" t="s">
        <v>90</v>
      </c>
      <c r="C7" s="38" t="s">
        <v>2</v>
      </c>
      <c r="D7" s="39">
        <v>7</v>
      </c>
      <c r="E7" s="52">
        <f>SUM(D7-D8)/3</f>
        <v>-9</v>
      </c>
      <c r="F7">
        <v>0</v>
      </c>
      <c r="G7">
        <v>0</v>
      </c>
      <c r="H7" s="37" t="s">
        <v>93</v>
      </c>
      <c r="I7" s="32" t="s">
        <v>90</v>
      </c>
      <c r="J7" s="4" t="s">
        <v>2</v>
      </c>
      <c r="K7" s="8">
        <v>21</v>
      </c>
      <c r="L7" s="52">
        <f>SUM(K7-K8)/3</f>
        <v>-0.66666666666666663</v>
      </c>
      <c r="M7">
        <v>0</v>
      </c>
      <c r="N7">
        <v>0</v>
      </c>
    </row>
    <row r="8" spans="1:14" ht="13.5" thickBot="1">
      <c r="A8" s="38"/>
      <c r="B8" s="33" t="s">
        <v>91</v>
      </c>
      <c r="C8" s="38" t="s">
        <v>3</v>
      </c>
      <c r="D8" s="40">
        <v>34</v>
      </c>
      <c r="E8" s="52"/>
      <c r="H8" s="4"/>
      <c r="I8" s="33" t="s">
        <v>91</v>
      </c>
      <c r="J8" s="4" t="s">
        <v>3</v>
      </c>
      <c r="K8" s="9">
        <v>23</v>
      </c>
      <c r="L8" s="52"/>
    </row>
    <row r="9" spans="1:14">
      <c r="K9" s="1"/>
      <c r="L9" s="1"/>
      <c r="M9" s="5"/>
    </row>
    <row r="10" spans="1:14" ht="13.5" thickBot="1">
      <c r="K10" s="1"/>
      <c r="L10" s="1"/>
    </row>
    <row r="11" spans="1:14">
      <c r="A11" s="41" t="s">
        <v>32</v>
      </c>
      <c r="B11" s="32" t="s">
        <v>90</v>
      </c>
      <c r="C11" s="41" t="s">
        <v>2</v>
      </c>
      <c r="D11" s="42">
        <v>-2</v>
      </c>
      <c r="E11" s="52">
        <f>SUM(D11-D12)/3</f>
        <v>-11</v>
      </c>
      <c r="F11">
        <v>0</v>
      </c>
      <c r="G11">
        <v>0</v>
      </c>
      <c r="H11" s="36" t="s">
        <v>47</v>
      </c>
      <c r="I11" s="32" t="s">
        <v>90</v>
      </c>
      <c r="J11" s="2" t="s">
        <v>2</v>
      </c>
      <c r="K11" s="6">
        <v>16</v>
      </c>
      <c r="L11" s="52">
        <f>SUM(K11-K12)/3</f>
        <v>-2.3333333333333335</v>
      </c>
      <c r="M11">
        <v>0</v>
      </c>
      <c r="N11">
        <v>0</v>
      </c>
    </row>
    <row r="12" spans="1:14" ht="13.5" thickBot="1">
      <c r="A12" s="41"/>
      <c r="B12" s="33" t="s">
        <v>91</v>
      </c>
      <c r="C12" s="41" t="s">
        <v>3</v>
      </c>
      <c r="D12" s="43">
        <v>31</v>
      </c>
      <c r="E12" s="52"/>
      <c r="H12" s="2"/>
      <c r="I12" s="33" t="s">
        <v>91</v>
      </c>
      <c r="J12" s="2" t="s">
        <v>3</v>
      </c>
      <c r="K12" s="7">
        <v>23</v>
      </c>
      <c r="L12" s="52"/>
    </row>
    <row r="13" spans="1:14">
      <c r="K13" s="1"/>
      <c r="L13" s="1"/>
    </row>
    <row r="14" spans="1:14" ht="13.5" thickBot="1">
      <c r="K14" s="1"/>
      <c r="L14" s="1"/>
    </row>
    <row r="15" spans="1:14">
      <c r="A15" s="4" t="s">
        <v>62</v>
      </c>
      <c r="B15" s="32" t="s">
        <v>90</v>
      </c>
      <c r="C15" s="4" t="s">
        <v>2</v>
      </c>
      <c r="D15" s="8">
        <v>7</v>
      </c>
      <c r="E15" s="52">
        <f>SUM(D15-D16)/3</f>
        <v>-4.666666666666667</v>
      </c>
      <c r="F15">
        <v>0</v>
      </c>
      <c r="G15">
        <v>0</v>
      </c>
      <c r="H15" s="37" t="s">
        <v>95</v>
      </c>
      <c r="I15" s="32" t="s">
        <v>90</v>
      </c>
      <c r="J15" s="4" t="s">
        <v>2</v>
      </c>
      <c r="K15" s="8">
        <v>8</v>
      </c>
      <c r="L15" s="52">
        <f>SUM(K15-K16)/3</f>
        <v>1</v>
      </c>
      <c r="M15">
        <v>0</v>
      </c>
      <c r="N15">
        <v>0</v>
      </c>
    </row>
    <row r="16" spans="1:14" ht="13.5" thickBot="1">
      <c r="A16" s="4"/>
      <c r="B16" s="33" t="s">
        <v>91</v>
      </c>
      <c r="C16" s="4" t="s">
        <v>3</v>
      </c>
      <c r="D16" s="9">
        <v>21</v>
      </c>
      <c r="E16" s="52"/>
      <c r="H16" s="4"/>
      <c r="I16" s="33" t="s">
        <v>91</v>
      </c>
      <c r="J16" s="4" t="s">
        <v>3</v>
      </c>
      <c r="K16" s="9">
        <v>5</v>
      </c>
      <c r="L16" s="52"/>
    </row>
    <row r="17" spans="1:14">
      <c r="K17" s="1"/>
      <c r="L17" s="1"/>
    </row>
    <row r="18" spans="1:14" ht="13.5" thickBot="1">
      <c r="K18" s="1"/>
      <c r="L18" s="1"/>
    </row>
    <row r="19" spans="1:14">
      <c r="A19" s="2" t="s">
        <v>33</v>
      </c>
      <c r="B19" s="32" t="s">
        <v>90</v>
      </c>
      <c r="C19" s="2" t="s">
        <v>2</v>
      </c>
      <c r="D19" s="6">
        <v>7</v>
      </c>
      <c r="E19" s="52">
        <f>SUM(D19-D20)/3</f>
        <v>-2.6666666666666665</v>
      </c>
      <c r="F19">
        <v>0</v>
      </c>
      <c r="G19">
        <v>0</v>
      </c>
      <c r="H19" s="36" t="s">
        <v>94</v>
      </c>
      <c r="I19" s="32" t="s">
        <v>90</v>
      </c>
      <c r="J19" s="2" t="s">
        <v>2</v>
      </c>
      <c r="K19" s="6">
        <v>9</v>
      </c>
      <c r="L19" s="52">
        <f>SUM(K19-K20)/3</f>
        <v>-3.3333333333333335</v>
      </c>
      <c r="M19">
        <v>0</v>
      </c>
      <c r="N19">
        <v>0</v>
      </c>
    </row>
    <row r="20" spans="1:14" ht="13.5" thickBot="1">
      <c r="A20" s="2"/>
      <c r="B20" s="33" t="s">
        <v>91</v>
      </c>
      <c r="C20" s="2" t="s">
        <v>3</v>
      </c>
      <c r="D20" s="7">
        <v>15</v>
      </c>
      <c r="E20" s="52"/>
      <c r="H20" s="2"/>
      <c r="I20" s="33" t="s">
        <v>91</v>
      </c>
      <c r="J20" s="2" t="s">
        <v>3</v>
      </c>
      <c r="K20" s="7">
        <v>19</v>
      </c>
      <c r="L20" s="52"/>
    </row>
    <row r="21" spans="1:14">
      <c r="F21" s="18"/>
      <c r="G21" s="18"/>
      <c r="K21" s="1"/>
      <c r="L21" s="1"/>
    </row>
    <row r="22" spans="1:14" ht="13.5" thickBot="1">
      <c r="K22" s="1"/>
      <c r="L22" s="1"/>
    </row>
    <row r="23" spans="1:14">
      <c r="A23" s="4" t="s">
        <v>63</v>
      </c>
      <c r="B23" s="32" t="s">
        <v>90</v>
      </c>
      <c r="C23" s="4" t="s">
        <v>2</v>
      </c>
      <c r="D23" s="8">
        <v>7</v>
      </c>
      <c r="E23" s="52">
        <f>SUM(D23-D24)/3</f>
        <v>0.33333333333333331</v>
      </c>
      <c r="F23">
        <v>0</v>
      </c>
      <c r="G23">
        <v>0</v>
      </c>
      <c r="H23" s="37" t="s">
        <v>66</v>
      </c>
      <c r="I23" s="32" t="s">
        <v>90</v>
      </c>
      <c r="J23" s="4" t="s">
        <v>2</v>
      </c>
      <c r="K23" s="8">
        <v>14</v>
      </c>
      <c r="L23" s="52">
        <f>SUM(K23-K24)/3</f>
        <v>1.6666666666666667</v>
      </c>
      <c r="M23">
        <v>0</v>
      </c>
      <c r="N23">
        <v>0</v>
      </c>
    </row>
    <row r="24" spans="1:14" ht="13.5" thickBot="1">
      <c r="A24" s="4"/>
      <c r="B24" s="33" t="s">
        <v>91</v>
      </c>
      <c r="C24" s="4" t="s">
        <v>3</v>
      </c>
      <c r="D24" s="9">
        <v>6</v>
      </c>
      <c r="E24" s="52"/>
      <c r="H24" s="4"/>
      <c r="I24" s="33" t="s">
        <v>91</v>
      </c>
      <c r="J24" s="4" t="s">
        <v>3</v>
      </c>
      <c r="K24" s="9">
        <v>9</v>
      </c>
      <c r="L24" s="52"/>
    </row>
    <row r="26" spans="1:14" ht="13.5" thickBot="1"/>
    <row r="27" spans="1:14">
      <c r="A27" s="2" t="s">
        <v>64</v>
      </c>
      <c r="B27" s="32" t="s">
        <v>90</v>
      </c>
      <c r="C27" s="2" t="s">
        <v>2</v>
      </c>
      <c r="D27" s="6">
        <v>2</v>
      </c>
      <c r="E27" s="52">
        <f>SUM(D27-D28)/3</f>
        <v>-1.6666666666666667</v>
      </c>
      <c r="F27">
        <v>0</v>
      </c>
      <c r="G27">
        <v>0</v>
      </c>
      <c r="H27" s="36" t="s">
        <v>96</v>
      </c>
      <c r="I27" s="32" t="s">
        <v>90</v>
      </c>
      <c r="J27" s="2" t="s">
        <v>2</v>
      </c>
      <c r="K27" s="6">
        <v>22</v>
      </c>
      <c r="L27" s="52">
        <f>SUM(K27-K28)/3</f>
        <v>4.666666666666667</v>
      </c>
      <c r="M27">
        <v>0</v>
      </c>
      <c r="N27">
        <v>0</v>
      </c>
    </row>
    <row r="28" spans="1:14" ht="13.5" thickBot="1">
      <c r="A28" s="2"/>
      <c r="B28" s="33" t="s">
        <v>91</v>
      </c>
      <c r="C28" s="2" t="s">
        <v>3</v>
      </c>
      <c r="D28" s="7">
        <v>7</v>
      </c>
      <c r="E28" s="52"/>
      <c r="H28" s="2"/>
      <c r="I28" s="33" t="s">
        <v>91</v>
      </c>
      <c r="J28" s="2" t="s">
        <v>3</v>
      </c>
      <c r="K28" s="7">
        <v>8</v>
      </c>
      <c r="L28" s="52"/>
    </row>
    <row r="30" spans="1:14" ht="13.5" thickBot="1"/>
    <row r="31" spans="1:14">
      <c r="A31" s="4" t="s">
        <v>65</v>
      </c>
      <c r="B31" s="32" t="s">
        <v>90</v>
      </c>
      <c r="C31" s="4" t="s">
        <v>2</v>
      </c>
      <c r="D31" s="8">
        <v>8</v>
      </c>
      <c r="E31" s="52">
        <f>SUM(D31-D32)/3</f>
        <v>-2.3333333333333335</v>
      </c>
      <c r="F31">
        <v>0</v>
      </c>
      <c r="G31">
        <v>0</v>
      </c>
      <c r="H31" s="37" t="s">
        <v>7</v>
      </c>
      <c r="I31" s="32" t="s">
        <v>90</v>
      </c>
      <c r="J31" s="4" t="s">
        <v>2</v>
      </c>
      <c r="K31" s="8">
        <v>5</v>
      </c>
      <c r="L31" s="52">
        <f>SUM(K31-K32)/3</f>
        <v>-3.6666666666666665</v>
      </c>
      <c r="M31">
        <v>0</v>
      </c>
      <c r="N31">
        <v>0</v>
      </c>
    </row>
    <row r="32" spans="1:14" ht="13.5" thickBot="1">
      <c r="A32" s="4"/>
      <c r="B32" s="33" t="s">
        <v>91</v>
      </c>
      <c r="C32" s="4" t="s">
        <v>3</v>
      </c>
      <c r="D32" s="9">
        <v>15</v>
      </c>
      <c r="E32" s="52"/>
      <c r="H32" s="4"/>
      <c r="I32" s="33" t="s">
        <v>91</v>
      </c>
      <c r="J32" s="4" t="s">
        <v>3</v>
      </c>
      <c r="K32" s="9">
        <v>16</v>
      </c>
      <c r="L32" s="52"/>
    </row>
    <row r="34" spans="1:14" ht="13.5" thickBot="1"/>
    <row r="35" spans="1:14">
      <c r="A35" s="36" t="s">
        <v>92</v>
      </c>
      <c r="B35" s="32" t="s">
        <v>90</v>
      </c>
      <c r="C35" s="2"/>
      <c r="D35" s="6">
        <v>2</v>
      </c>
      <c r="E35" s="52">
        <f>SUM(D35-D36)/3</f>
        <v>-1.6666666666666667</v>
      </c>
      <c r="F35">
        <v>0</v>
      </c>
      <c r="G35">
        <v>0</v>
      </c>
      <c r="H35" s="36" t="s">
        <v>97</v>
      </c>
      <c r="I35" s="32" t="s">
        <v>90</v>
      </c>
      <c r="J35" s="2" t="s">
        <v>2</v>
      </c>
      <c r="K35" s="6">
        <v>5</v>
      </c>
      <c r="L35" s="52">
        <f>SUM(K35-K36)/3</f>
        <v>-1</v>
      </c>
      <c r="M35">
        <v>0</v>
      </c>
      <c r="N35">
        <v>0</v>
      </c>
    </row>
    <row r="36" spans="1:14" ht="13.5" thickBot="1">
      <c r="A36" s="2"/>
      <c r="B36" s="33" t="s">
        <v>91</v>
      </c>
      <c r="C36" s="2"/>
      <c r="D36" s="7">
        <v>7</v>
      </c>
      <c r="E36" s="52"/>
      <c r="H36" s="2"/>
      <c r="I36" s="33" t="s">
        <v>91</v>
      </c>
      <c r="J36" s="2" t="s">
        <v>3</v>
      </c>
      <c r="K36" s="7">
        <v>8</v>
      </c>
      <c r="L36" s="52"/>
    </row>
    <row r="38" spans="1:14" ht="13.5" thickBot="1"/>
    <row r="39" spans="1:14">
      <c r="A39" s="37" t="s">
        <v>5</v>
      </c>
      <c r="B39" s="32" t="s">
        <v>90</v>
      </c>
      <c r="C39" s="38" t="s">
        <v>2</v>
      </c>
      <c r="D39" s="39">
        <v>26</v>
      </c>
      <c r="E39" s="52">
        <f>SUM(D39-D40)/3</f>
        <v>3</v>
      </c>
      <c r="F39">
        <v>0</v>
      </c>
      <c r="G39">
        <v>0</v>
      </c>
      <c r="H39" s="37" t="s">
        <v>8</v>
      </c>
      <c r="I39" s="32" t="s">
        <v>90</v>
      </c>
      <c r="J39" s="38" t="s">
        <v>2</v>
      </c>
      <c r="K39" s="39">
        <v>20</v>
      </c>
      <c r="L39" s="52">
        <f>SUM(K39-K40)/3</f>
        <v>-1</v>
      </c>
      <c r="M39">
        <v>0</v>
      </c>
      <c r="N39">
        <v>0</v>
      </c>
    </row>
    <row r="40" spans="1:14" ht="13.5" thickBot="1">
      <c r="A40" s="38"/>
      <c r="B40" s="33" t="s">
        <v>91</v>
      </c>
      <c r="C40" s="38" t="s">
        <v>3</v>
      </c>
      <c r="D40" s="40">
        <v>17</v>
      </c>
      <c r="E40" s="52"/>
      <c r="H40" s="38"/>
      <c r="I40" s="33" t="s">
        <v>91</v>
      </c>
      <c r="J40" s="38" t="s">
        <v>3</v>
      </c>
      <c r="K40" s="40">
        <v>23</v>
      </c>
      <c r="L40" s="52"/>
    </row>
    <row r="42" spans="1:14" ht="13.5" thickBot="1"/>
    <row r="43" spans="1:14">
      <c r="A43" s="36" t="s">
        <v>34</v>
      </c>
      <c r="B43" s="32" t="s">
        <v>90</v>
      </c>
      <c r="C43" s="2" t="s">
        <v>2</v>
      </c>
      <c r="D43" s="6">
        <v>4</v>
      </c>
      <c r="E43" s="52">
        <f>SUM(D43-D44)/3</f>
        <v>-3</v>
      </c>
      <c r="F43">
        <v>0</v>
      </c>
      <c r="G43">
        <v>0</v>
      </c>
      <c r="H43" s="36" t="s">
        <v>98</v>
      </c>
      <c r="I43" s="32" t="s">
        <v>90</v>
      </c>
      <c r="J43" s="2" t="s">
        <v>2</v>
      </c>
      <c r="K43" s="6">
        <v>16</v>
      </c>
      <c r="L43" s="52">
        <f>SUM(K43-K44)/3</f>
        <v>1.6666666666666667</v>
      </c>
      <c r="M43">
        <v>0</v>
      </c>
      <c r="N43">
        <v>0</v>
      </c>
    </row>
    <row r="44" spans="1:14" ht="13.5" thickBot="1">
      <c r="A44" s="2"/>
      <c r="B44" s="33" t="s">
        <v>91</v>
      </c>
      <c r="C44" s="2" t="s">
        <v>3</v>
      </c>
      <c r="D44" s="7">
        <v>13</v>
      </c>
      <c r="E44" s="52"/>
      <c r="H44" s="2"/>
      <c r="I44" s="33" t="s">
        <v>91</v>
      </c>
      <c r="J44" s="2" t="s">
        <v>3</v>
      </c>
      <c r="K44" s="7">
        <v>11</v>
      </c>
      <c r="L44" s="52"/>
    </row>
    <row r="46" spans="1:14" ht="13.5" thickBot="1"/>
    <row r="47" spans="1:14">
      <c r="A47" s="37" t="s">
        <v>99</v>
      </c>
      <c r="B47" s="32" t="s">
        <v>90</v>
      </c>
      <c r="C47" s="38" t="s">
        <v>2</v>
      </c>
      <c r="D47" s="39">
        <v>8</v>
      </c>
      <c r="E47" s="52">
        <f>SUM(D47-D48)/3</f>
        <v>-3.6666666666666665</v>
      </c>
      <c r="F47">
        <v>0</v>
      </c>
      <c r="G47">
        <v>0</v>
      </c>
      <c r="H47" s="37" t="s">
        <v>100</v>
      </c>
      <c r="I47" s="32" t="s">
        <v>90</v>
      </c>
      <c r="J47" s="38"/>
      <c r="K47" s="39"/>
      <c r="L47" s="52">
        <f>SUM(K47-K48)/3</f>
        <v>0</v>
      </c>
      <c r="M47">
        <v>0</v>
      </c>
      <c r="N47">
        <v>0</v>
      </c>
    </row>
    <row r="48" spans="1:14" ht="13.5" thickBot="1">
      <c r="A48" s="38"/>
      <c r="B48" s="33" t="s">
        <v>91</v>
      </c>
      <c r="C48" s="38" t="s">
        <v>3</v>
      </c>
      <c r="D48" s="40">
        <v>19</v>
      </c>
      <c r="E48" s="52"/>
      <c r="H48" s="38"/>
      <c r="I48" s="33" t="s">
        <v>91</v>
      </c>
      <c r="J48" s="38"/>
      <c r="K48" s="40"/>
      <c r="L48" s="52"/>
    </row>
    <row r="50" spans="1:14" ht="13.5" thickBot="1"/>
    <row r="51" spans="1:14">
      <c r="A51" s="36" t="s">
        <v>101</v>
      </c>
      <c r="B51" s="32" t="s">
        <v>90</v>
      </c>
      <c r="C51" s="2" t="s">
        <v>2</v>
      </c>
      <c r="D51" s="6">
        <v>21</v>
      </c>
      <c r="E51" s="52">
        <f>SUM(D51-D52)/3</f>
        <v>-3</v>
      </c>
      <c r="F51">
        <v>0</v>
      </c>
      <c r="G51">
        <v>0</v>
      </c>
      <c r="H51" s="36" t="s">
        <v>102</v>
      </c>
      <c r="I51" s="32" t="s">
        <v>90</v>
      </c>
      <c r="J51" s="2" t="s">
        <v>2</v>
      </c>
      <c r="K51" s="6">
        <v>17</v>
      </c>
      <c r="L51" s="52">
        <f>SUM(K51-K52)/3</f>
        <v>2.3333333333333335</v>
      </c>
    </row>
    <row r="52" spans="1:14" ht="13.5" thickBot="1">
      <c r="A52" s="2"/>
      <c r="B52" s="33" t="s">
        <v>91</v>
      </c>
      <c r="C52" s="2" t="s">
        <v>3</v>
      </c>
      <c r="D52" s="7">
        <v>30</v>
      </c>
      <c r="E52" s="52"/>
      <c r="H52" s="2"/>
      <c r="I52" s="33" t="s">
        <v>91</v>
      </c>
      <c r="J52" s="2" t="s">
        <v>3</v>
      </c>
      <c r="K52" s="7">
        <v>10</v>
      </c>
      <c r="L52" s="52"/>
    </row>
    <row r="53" spans="1:14" ht="11.25" customHeight="1">
      <c r="H53" s="31"/>
      <c r="I53" s="31"/>
      <c r="J53" s="31"/>
      <c r="K53" s="31"/>
    </row>
    <row r="56" spans="1:14">
      <c r="F56">
        <f>SUM(F7:F52)</f>
        <v>0</v>
      </c>
      <c r="G56">
        <f>SUM(G7:G52)</f>
        <v>0</v>
      </c>
      <c r="M56">
        <f>SUM(M7:M52)</f>
        <v>0</v>
      </c>
      <c r="N56">
        <f>SUM(N7:N52)</f>
        <v>0</v>
      </c>
    </row>
    <row r="59" spans="1:14" ht="30">
      <c r="A59" s="34" t="s">
        <v>35</v>
      </c>
    </row>
    <row r="62" spans="1:14" ht="20.25">
      <c r="D62" s="44" t="s">
        <v>90</v>
      </c>
      <c r="E62" s="44">
        <f>SUM(F56+M56)</f>
        <v>0</v>
      </c>
    </row>
    <row r="63" spans="1:14" ht="20.25">
      <c r="D63" s="44"/>
      <c r="E63" s="44"/>
    </row>
    <row r="64" spans="1:14" ht="20.25">
      <c r="D64" s="44" t="s">
        <v>91</v>
      </c>
      <c r="E64" s="44">
        <f>SUM(G56+N56)</f>
        <v>0</v>
      </c>
    </row>
  </sheetData>
  <mergeCells count="27">
    <mergeCell ref="E7:E8"/>
    <mergeCell ref="E19:E20"/>
    <mergeCell ref="E11:E12"/>
    <mergeCell ref="L51:L52"/>
    <mergeCell ref="E15:E16"/>
    <mergeCell ref="L43:L44"/>
    <mergeCell ref="E35:E36"/>
    <mergeCell ref="E51:E52"/>
    <mergeCell ref="E43:E44"/>
    <mergeCell ref="L19:L20"/>
    <mergeCell ref="L23:L24"/>
    <mergeCell ref="E47:E48"/>
    <mergeCell ref="L47:L48"/>
    <mergeCell ref="A1:L1"/>
    <mergeCell ref="E23:E24"/>
    <mergeCell ref="B3:D3"/>
    <mergeCell ref="I3:K3"/>
    <mergeCell ref="L7:L8"/>
    <mergeCell ref="L11:L12"/>
    <mergeCell ref="L15:L16"/>
    <mergeCell ref="L39:L40"/>
    <mergeCell ref="E27:E28"/>
    <mergeCell ref="L27:L28"/>
    <mergeCell ref="E31:E32"/>
    <mergeCell ref="L31:L32"/>
    <mergeCell ref="E39:E40"/>
    <mergeCell ref="L35:L36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opLeftCell="A11" workbookViewId="0">
      <selection activeCell="M35" sqref="M35:M38"/>
    </sheetView>
  </sheetViews>
  <sheetFormatPr defaultRowHeight="12.75"/>
  <cols>
    <col min="2" max="2" width="22.7109375" customWidth="1"/>
    <col min="5" max="8" width="6.5703125" customWidth="1"/>
    <col min="9" max="9" width="0.140625" customWidth="1"/>
    <col min="11" max="11" width="22.7109375" customWidth="1"/>
  </cols>
  <sheetData>
    <row r="1" spans="1:13" ht="21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>
      <c r="B2" s="53" t="s">
        <v>28</v>
      </c>
      <c r="C2" s="53"/>
      <c r="D2" s="53"/>
      <c r="E2" s="1"/>
      <c r="F2" s="1"/>
      <c r="G2" s="1"/>
      <c r="J2" s="50" t="s">
        <v>27</v>
      </c>
      <c r="K2" s="50"/>
      <c r="L2" s="50"/>
    </row>
    <row r="3" spans="1:13">
      <c r="E3" s="1"/>
      <c r="F3" s="1"/>
      <c r="G3" s="1"/>
    </row>
    <row r="4" spans="1:13">
      <c r="D4" s="1"/>
      <c r="E4" s="1"/>
      <c r="F4" s="1"/>
      <c r="G4" s="1"/>
    </row>
    <row r="5" spans="1:13">
      <c r="D5" s="1"/>
      <c r="E5" s="1"/>
      <c r="F5" s="1"/>
      <c r="G5" s="1"/>
    </row>
    <row r="6" spans="1:13" ht="13.5" thickBot="1">
      <c r="C6" s="1" t="s">
        <v>10</v>
      </c>
      <c r="D6" s="1" t="s">
        <v>11</v>
      </c>
      <c r="E6" t="s">
        <v>3</v>
      </c>
      <c r="F6" t="s">
        <v>2</v>
      </c>
      <c r="G6" t="s">
        <v>2</v>
      </c>
      <c r="H6" t="s">
        <v>3</v>
      </c>
      <c r="I6" s="5"/>
      <c r="L6" s="1" t="s">
        <v>10</v>
      </c>
      <c r="M6" s="1" t="s">
        <v>11</v>
      </c>
    </row>
    <row r="7" spans="1:13">
      <c r="A7" s="46" t="s">
        <v>1</v>
      </c>
      <c r="B7" s="10" t="s">
        <v>67</v>
      </c>
      <c r="C7" s="6">
        <v>34</v>
      </c>
      <c r="D7" s="45">
        <f>SUM(C7+C8)/4/2-(C9+C10)/4/2</f>
        <v>4.875</v>
      </c>
      <c r="E7">
        <v>0</v>
      </c>
      <c r="H7">
        <v>0</v>
      </c>
      <c r="I7" s="5"/>
      <c r="J7" s="46" t="s">
        <v>45</v>
      </c>
      <c r="K7" s="10" t="s">
        <v>24</v>
      </c>
      <c r="L7" s="6">
        <v>7</v>
      </c>
      <c r="M7" s="45">
        <f>SUM(L7+L8)/4/2-(L9+L10)/4/2</f>
        <v>1.625</v>
      </c>
    </row>
    <row r="8" spans="1:13" ht="13.5" thickBot="1">
      <c r="A8" s="46"/>
      <c r="B8" s="11" t="s">
        <v>37</v>
      </c>
      <c r="C8" s="7">
        <v>31</v>
      </c>
      <c r="D8" s="45"/>
      <c r="I8" s="5"/>
      <c r="J8" s="46"/>
      <c r="K8" s="11" t="s">
        <v>17</v>
      </c>
      <c r="L8" s="7">
        <v>23</v>
      </c>
      <c r="M8" s="45"/>
    </row>
    <row r="9" spans="1:13">
      <c r="A9" s="46"/>
      <c r="B9" s="12" t="s">
        <v>39</v>
      </c>
      <c r="C9" s="3">
        <v>2</v>
      </c>
      <c r="D9" s="45"/>
      <c r="J9" s="46"/>
      <c r="K9" s="12" t="s">
        <v>29</v>
      </c>
      <c r="L9" s="3">
        <v>9</v>
      </c>
      <c r="M9" s="45"/>
    </row>
    <row r="10" spans="1:13" ht="13.5" thickBot="1">
      <c r="A10" s="46"/>
      <c r="B10" s="13" t="s">
        <v>54</v>
      </c>
      <c r="C10" s="3">
        <v>24</v>
      </c>
      <c r="D10" s="45"/>
      <c r="F10">
        <v>0</v>
      </c>
      <c r="G10">
        <v>0</v>
      </c>
      <c r="J10" s="46"/>
      <c r="K10" s="13" t="s">
        <v>18</v>
      </c>
      <c r="L10" s="3">
        <v>8</v>
      </c>
      <c r="M10" s="45"/>
    </row>
    <row r="13" spans="1:13" ht="13.5" thickBot="1">
      <c r="C13" s="1" t="s">
        <v>10</v>
      </c>
      <c r="D13" s="1" t="s">
        <v>11</v>
      </c>
      <c r="L13" s="1" t="s">
        <v>10</v>
      </c>
      <c r="M13" s="1" t="s">
        <v>11</v>
      </c>
    </row>
    <row r="14" spans="1:13">
      <c r="A14" s="46" t="s">
        <v>4</v>
      </c>
      <c r="B14" s="10" t="s">
        <v>69</v>
      </c>
      <c r="C14" s="6">
        <v>20</v>
      </c>
      <c r="D14" s="45">
        <f>SUM(C14+C15)/4/2-(C16+C17)/4/2</f>
        <v>2.75</v>
      </c>
      <c r="E14">
        <v>0</v>
      </c>
      <c r="H14">
        <v>0</v>
      </c>
      <c r="J14" s="46" t="s">
        <v>47</v>
      </c>
      <c r="K14" s="10"/>
      <c r="L14" s="6">
        <v>8</v>
      </c>
      <c r="M14" s="45">
        <f>SUM(L14+L15)/4/2-(L16+L17)/4/2</f>
        <v>3.25</v>
      </c>
    </row>
    <row r="15" spans="1:13" ht="13.5" thickBot="1">
      <c r="A15" s="46"/>
      <c r="B15" s="11" t="s">
        <v>68</v>
      </c>
      <c r="C15" s="7">
        <v>30</v>
      </c>
      <c r="D15" s="45"/>
      <c r="J15" s="46"/>
      <c r="K15" s="11"/>
      <c r="L15" s="7">
        <v>34</v>
      </c>
      <c r="M15" s="45"/>
    </row>
    <row r="16" spans="1:13">
      <c r="A16" s="46"/>
      <c r="B16" s="12" t="s">
        <v>44</v>
      </c>
      <c r="C16" s="3">
        <v>7</v>
      </c>
      <c r="D16" s="45"/>
      <c r="J16" s="46"/>
      <c r="K16" s="12"/>
      <c r="L16" s="3">
        <v>7</v>
      </c>
      <c r="M16" s="45"/>
    </row>
    <row r="17" spans="1:13" ht="13.5" thickBot="1">
      <c r="A17" s="46"/>
      <c r="B17" s="13" t="s">
        <v>61</v>
      </c>
      <c r="C17" s="3">
        <v>21</v>
      </c>
      <c r="D17" s="45"/>
      <c r="F17">
        <v>0</v>
      </c>
      <c r="G17">
        <v>0</v>
      </c>
      <c r="J17" s="46"/>
      <c r="K17" s="13"/>
      <c r="L17" s="3">
        <v>9</v>
      </c>
      <c r="M17" s="45"/>
    </row>
    <row r="20" spans="1:13" ht="13.5" thickBot="1">
      <c r="C20" s="1" t="s">
        <v>10</v>
      </c>
      <c r="D20" s="1" t="s">
        <v>11</v>
      </c>
      <c r="L20" s="1" t="s">
        <v>10</v>
      </c>
      <c r="M20" s="1" t="s">
        <v>11</v>
      </c>
    </row>
    <row r="21" spans="1:13">
      <c r="A21" s="46" t="s">
        <v>40</v>
      </c>
      <c r="B21" s="10" t="s">
        <v>19</v>
      </c>
      <c r="C21" s="6">
        <v>7</v>
      </c>
      <c r="D21" s="45">
        <f>SUM(C21+C22)/4/2-(C23+C24)/4/2</f>
        <v>1.125</v>
      </c>
      <c r="E21">
        <v>0</v>
      </c>
      <c r="H21">
        <v>0</v>
      </c>
      <c r="J21" s="47" t="s">
        <v>6</v>
      </c>
      <c r="K21" s="10" t="s">
        <v>48</v>
      </c>
      <c r="L21" s="6">
        <v>9</v>
      </c>
      <c r="M21" s="45">
        <f>SUM(L21+L22)/4/2-(L23+L24)/4/2</f>
        <v>-0.875</v>
      </c>
    </row>
    <row r="22" spans="1:13" ht="13.5" thickBot="1">
      <c r="A22" s="46"/>
      <c r="B22" s="11" t="s">
        <v>70</v>
      </c>
      <c r="C22" s="7">
        <v>17</v>
      </c>
      <c r="D22" s="45"/>
      <c r="J22" s="47"/>
      <c r="K22" s="11" t="s">
        <v>50</v>
      </c>
      <c r="L22" s="7">
        <v>23</v>
      </c>
      <c r="M22" s="45"/>
    </row>
    <row r="23" spans="1:13">
      <c r="A23" s="46"/>
      <c r="B23" s="12" t="s">
        <v>16</v>
      </c>
      <c r="C23" s="3">
        <v>7</v>
      </c>
      <c r="D23" s="45"/>
      <c r="J23" s="47"/>
      <c r="K23" s="12" t="s">
        <v>76</v>
      </c>
      <c r="L23" s="3">
        <v>22</v>
      </c>
      <c r="M23" s="45"/>
    </row>
    <row r="24" spans="1:13" ht="13.5" thickBot="1">
      <c r="A24" s="46"/>
      <c r="B24" s="13" t="s">
        <v>58</v>
      </c>
      <c r="C24" s="3">
        <v>8</v>
      </c>
      <c r="D24" s="45"/>
      <c r="F24">
        <v>0</v>
      </c>
      <c r="G24">
        <v>0</v>
      </c>
      <c r="J24" s="47"/>
      <c r="K24" s="13" t="s">
        <v>55</v>
      </c>
      <c r="L24" s="3">
        <v>17</v>
      </c>
      <c r="M24" s="45"/>
    </row>
    <row r="27" spans="1:13" ht="13.5" thickBot="1">
      <c r="C27" s="1" t="s">
        <v>10</v>
      </c>
      <c r="D27" s="1" t="s">
        <v>11</v>
      </c>
      <c r="L27" s="1" t="s">
        <v>10</v>
      </c>
      <c r="M27" s="1" t="s">
        <v>11</v>
      </c>
    </row>
    <row r="28" spans="1:13">
      <c r="A28" s="46" t="s">
        <v>41</v>
      </c>
      <c r="B28" s="10" t="s">
        <v>46</v>
      </c>
      <c r="C28" s="6">
        <v>8</v>
      </c>
      <c r="D28" s="45">
        <f>SUM(C28+C29)/4/2-(C30+C31)/4/2</f>
        <v>-1.125</v>
      </c>
      <c r="E28">
        <v>0</v>
      </c>
      <c r="H28">
        <v>0</v>
      </c>
      <c r="J28" s="47" t="s">
        <v>7</v>
      </c>
      <c r="K28" s="10" t="s">
        <v>25</v>
      </c>
      <c r="L28" s="6">
        <v>11</v>
      </c>
      <c r="M28" s="45">
        <f>SUM(L28+L29)/4/2-(L30+L31)/4/2</f>
        <v>0.875</v>
      </c>
    </row>
    <row r="29" spans="1:13" ht="13.5" thickBot="1">
      <c r="A29" s="46"/>
      <c r="B29" s="11" t="s">
        <v>71</v>
      </c>
      <c r="C29" s="7">
        <v>23</v>
      </c>
      <c r="D29" s="45"/>
      <c r="J29" s="47"/>
      <c r="K29" s="11" t="s">
        <v>56</v>
      </c>
      <c r="L29" s="7">
        <v>19</v>
      </c>
      <c r="M29" s="45"/>
    </row>
    <row r="30" spans="1:13">
      <c r="A30" s="46"/>
      <c r="B30" s="12" t="s">
        <v>26</v>
      </c>
      <c r="C30" s="3">
        <v>14</v>
      </c>
      <c r="D30" s="45"/>
      <c r="J30" s="47"/>
      <c r="K30" s="12" t="s">
        <v>49</v>
      </c>
      <c r="L30" s="3">
        <v>7</v>
      </c>
      <c r="M30" s="45"/>
    </row>
    <row r="31" spans="1:13" ht="13.5" thickBot="1">
      <c r="A31" s="46"/>
      <c r="B31" s="13" t="s">
        <v>31</v>
      </c>
      <c r="C31" s="3">
        <v>26</v>
      </c>
      <c r="D31" s="45"/>
      <c r="E31" s="1"/>
      <c r="F31" s="1">
        <v>0</v>
      </c>
      <c r="G31" s="1">
        <v>0</v>
      </c>
      <c r="J31" s="47"/>
      <c r="K31" s="13" t="s">
        <v>77</v>
      </c>
      <c r="L31" s="3">
        <v>16</v>
      </c>
      <c r="M31" s="45"/>
    </row>
    <row r="32" spans="1:13">
      <c r="D32" s="1"/>
      <c r="E32" s="1"/>
      <c r="F32" s="1"/>
      <c r="G32" s="1"/>
    </row>
    <row r="33" spans="1:13">
      <c r="D33" s="1"/>
      <c r="E33" s="1"/>
      <c r="F33" s="1"/>
      <c r="G33" s="1"/>
    </row>
    <row r="34" spans="1:13" ht="12.75" customHeight="1" thickBot="1">
      <c r="C34" s="1" t="s">
        <v>10</v>
      </c>
      <c r="D34" s="1" t="s">
        <v>11</v>
      </c>
      <c r="E34" s="17"/>
      <c r="F34" s="17"/>
      <c r="G34" s="17"/>
      <c r="H34" s="17"/>
      <c r="I34" s="17"/>
      <c r="L34" s="1" t="s">
        <v>10</v>
      </c>
      <c r="M34" s="1" t="s">
        <v>11</v>
      </c>
    </row>
    <row r="35" spans="1:13" ht="12.75" customHeight="1">
      <c r="A35" s="46" t="s">
        <v>5</v>
      </c>
      <c r="B35" s="10" t="s">
        <v>72</v>
      </c>
      <c r="C35" s="6">
        <v>15</v>
      </c>
      <c r="D35" s="45">
        <f>SUM(C35+C36)/4/2-(C37+C38)/4/2</f>
        <v>0.625</v>
      </c>
      <c r="E35" s="28">
        <v>0</v>
      </c>
      <c r="F35" s="29"/>
      <c r="G35" s="27"/>
      <c r="H35" s="27">
        <v>0</v>
      </c>
      <c r="I35" s="17"/>
      <c r="J35" s="46" t="s">
        <v>8</v>
      </c>
      <c r="K35" s="10" t="s">
        <v>51</v>
      </c>
      <c r="L35" s="6">
        <v>13</v>
      </c>
      <c r="M35" s="45">
        <f>SUM(L35+L36)/4/2-(L37+L38)/4/2</f>
        <v>0.125</v>
      </c>
    </row>
    <row r="36" spans="1:13" ht="12.75" customHeight="1" thickBot="1">
      <c r="A36" s="46"/>
      <c r="B36" s="11" t="s">
        <v>73</v>
      </c>
      <c r="C36" s="7">
        <v>21</v>
      </c>
      <c r="D36" s="45"/>
      <c r="E36" s="29"/>
      <c r="F36" s="29"/>
      <c r="G36" s="27"/>
      <c r="H36" s="27"/>
      <c r="I36" s="17"/>
      <c r="J36" s="46"/>
      <c r="K36" s="11" t="s">
        <v>21</v>
      </c>
      <c r="L36" s="7">
        <v>19</v>
      </c>
      <c r="M36" s="45"/>
    </row>
    <row r="37" spans="1:13" ht="12.75" customHeight="1">
      <c r="A37" s="46"/>
      <c r="B37" s="12" t="s">
        <v>43</v>
      </c>
      <c r="C37" s="3">
        <v>4</v>
      </c>
      <c r="D37" s="45"/>
      <c r="E37" s="29"/>
      <c r="F37" s="29"/>
      <c r="G37" s="27"/>
      <c r="H37" s="27"/>
      <c r="I37" s="17"/>
      <c r="J37" s="46"/>
      <c r="K37" s="12" t="s">
        <v>78</v>
      </c>
      <c r="L37" s="3">
        <v>20</v>
      </c>
      <c r="M37" s="45"/>
    </row>
    <row r="38" spans="1:13" ht="12.75" customHeight="1" thickBot="1">
      <c r="A38" s="46"/>
      <c r="B38" s="13" t="s">
        <v>30</v>
      </c>
      <c r="C38" s="3">
        <v>27</v>
      </c>
      <c r="D38" s="45"/>
      <c r="E38" s="29"/>
      <c r="F38" s="28">
        <v>0</v>
      </c>
      <c r="G38" s="27">
        <v>0</v>
      </c>
      <c r="H38" s="27"/>
      <c r="I38" s="17"/>
      <c r="J38" s="46"/>
      <c r="K38" s="13" t="s">
        <v>23</v>
      </c>
      <c r="L38" s="3">
        <v>11</v>
      </c>
      <c r="M38" s="45"/>
    </row>
    <row r="39" spans="1:13" ht="12.75" customHeight="1">
      <c r="B39" s="17"/>
      <c r="C39" s="17"/>
      <c r="D39" s="17"/>
      <c r="E39" s="29"/>
      <c r="F39" s="29"/>
      <c r="G39" s="30"/>
      <c r="H39" s="30"/>
      <c r="I39" s="17"/>
      <c r="J39" s="17"/>
      <c r="K39" s="17"/>
      <c r="L39" s="17"/>
    </row>
    <row r="40" spans="1:13" ht="12.75" customHeight="1">
      <c r="B40" s="17"/>
      <c r="C40" s="17"/>
      <c r="D40" s="17"/>
      <c r="E40" s="30"/>
      <c r="F40" s="30"/>
      <c r="G40" s="30"/>
      <c r="H40" s="30"/>
      <c r="I40" s="17"/>
      <c r="J40" s="17"/>
      <c r="K40" s="17"/>
      <c r="L40" s="17"/>
    </row>
    <row r="41" spans="1:13" ht="12.75" customHeight="1" thickBot="1">
      <c r="C41" s="1" t="s">
        <v>10</v>
      </c>
      <c r="D41" s="1" t="s">
        <v>11</v>
      </c>
      <c r="E41" s="30"/>
      <c r="F41" s="30"/>
      <c r="G41" s="30"/>
      <c r="H41" s="30"/>
      <c r="I41" s="17"/>
      <c r="L41" s="1" t="s">
        <v>10</v>
      </c>
      <c r="M41" s="1" t="s">
        <v>11</v>
      </c>
    </row>
    <row r="42" spans="1:13" ht="12.75" customHeight="1">
      <c r="A42" s="46" t="s">
        <v>52</v>
      </c>
      <c r="B42" s="10" t="s">
        <v>74</v>
      </c>
      <c r="C42" s="6">
        <v>10</v>
      </c>
      <c r="D42" s="45">
        <f>SUM(C42+C43)/4/2-(C44+C45)/4/2</f>
        <v>0.5</v>
      </c>
      <c r="E42" s="28">
        <v>0</v>
      </c>
      <c r="F42" s="29"/>
      <c r="G42" s="27"/>
      <c r="H42" s="27">
        <v>0</v>
      </c>
      <c r="I42" s="17"/>
      <c r="J42" s="46" t="s">
        <v>53</v>
      </c>
      <c r="K42" s="10"/>
      <c r="L42" s="6">
        <v>18</v>
      </c>
      <c r="M42" s="45">
        <f>SUM(L42+L43)/4/2-(L44+L45)/4/2</f>
        <v>-0.375</v>
      </c>
    </row>
    <row r="43" spans="1:13" ht="12.75" customHeight="1" thickBot="1">
      <c r="A43" s="46"/>
      <c r="B43" s="11" t="s">
        <v>75</v>
      </c>
      <c r="C43" s="7">
        <v>19</v>
      </c>
      <c r="D43" s="45"/>
      <c r="E43" s="29"/>
      <c r="F43" s="29"/>
      <c r="G43" s="27"/>
      <c r="H43" s="27"/>
      <c r="I43" s="17"/>
      <c r="J43" s="46"/>
      <c r="K43" s="11"/>
      <c r="L43" s="7">
        <v>16</v>
      </c>
      <c r="M43" s="45"/>
    </row>
    <row r="44" spans="1:13" ht="12.75" customHeight="1">
      <c r="A44" s="46"/>
      <c r="B44" s="12" t="s">
        <v>38</v>
      </c>
      <c r="C44" s="3">
        <v>-2</v>
      </c>
      <c r="D44" s="45"/>
      <c r="E44" s="29"/>
      <c r="F44" s="29"/>
      <c r="G44" s="27"/>
      <c r="H44" s="27"/>
      <c r="I44" s="17"/>
      <c r="J44" s="46"/>
      <c r="K44" s="12"/>
      <c r="L44" s="3">
        <v>14</v>
      </c>
      <c r="M44" s="45"/>
    </row>
    <row r="45" spans="1:13" ht="12.75" customHeight="1" thickBot="1">
      <c r="A45" s="46"/>
      <c r="B45" s="13" t="s">
        <v>79</v>
      </c>
      <c r="C45" s="3">
        <v>27</v>
      </c>
      <c r="D45" s="45"/>
      <c r="E45" s="29"/>
      <c r="F45" s="28">
        <v>0</v>
      </c>
      <c r="G45" s="27">
        <v>0</v>
      </c>
      <c r="H45" s="27"/>
      <c r="I45" s="17"/>
      <c r="J45" s="46"/>
      <c r="K45" s="13"/>
      <c r="L45" s="3">
        <v>23</v>
      </c>
      <c r="M45" s="45"/>
    </row>
    <row r="46" spans="1:13" ht="12.75" customHeight="1">
      <c r="A46" s="24"/>
      <c r="B46" s="26"/>
      <c r="C46" s="3"/>
      <c r="D46" s="25"/>
      <c r="E46" s="19"/>
      <c r="F46" s="20"/>
      <c r="G46" s="22"/>
      <c r="H46" s="22"/>
      <c r="I46" s="17"/>
      <c r="J46" s="24"/>
      <c r="K46" s="26"/>
      <c r="L46" s="3"/>
      <c r="M46" s="25"/>
    </row>
    <row r="47" spans="1:13" ht="12.75" customHeight="1">
      <c r="B47" s="17"/>
      <c r="C47" s="17"/>
      <c r="D47" s="17"/>
      <c r="E47" s="21"/>
      <c r="F47" s="21"/>
      <c r="G47" s="21"/>
      <c r="H47" s="21"/>
      <c r="I47" s="17"/>
      <c r="J47" s="17"/>
      <c r="K47" s="17"/>
      <c r="L47" s="17"/>
    </row>
    <row r="48" spans="1:13" ht="12.75" customHeight="1">
      <c r="B48" s="17"/>
      <c r="C48" s="17"/>
      <c r="D48" s="17"/>
      <c r="E48" s="21">
        <f>SUM(E7:E46)</f>
        <v>0</v>
      </c>
      <c r="F48" s="21">
        <f>SUM(F7:F46)</f>
        <v>0</v>
      </c>
      <c r="G48" s="21">
        <f>SUM(G7:G46)</f>
        <v>0</v>
      </c>
      <c r="H48" s="21">
        <f>SUM(H7:H46)</f>
        <v>0</v>
      </c>
      <c r="I48" s="17"/>
      <c r="J48" s="17"/>
      <c r="K48" s="17"/>
      <c r="L48" s="17"/>
    </row>
    <row r="49" spans="2:12" ht="12.75" customHeight="1" thickBo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>
      <c r="B50" s="54" t="s">
        <v>15</v>
      </c>
      <c r="C50" s="55"/>
      <c r="D50" s="55"/>
      <c r="E50" s="55"/>
      <c r="F50" s="55"/>
      <c r="G50" s="55"/>
      <c r="H50" s="55"/>
      <c r="I50" s="55"/>
      <c r="J50" s="55"/>
      <c r="K50" s="55"/>
      <c r="L50" s="56"/>
    </row>
    <row r="51" spans="2:12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9"/>
    </row>
    <row r="52" spans="2:12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9"/>
    </row>
    <row r="53" spans="2:12" ht="13.5" thickBo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2"/>
    </row>
    <row r="55" spans="2:12" ht="15.75">
      <c r="D55" s="23" t="s">
        <v>3</v>
      </c>
      <c r="E55" s="23">
        <f>+E48+H48</f>
        <v>0</v>
      </c>
    </row>
    <row r="56" spans="2:12" ht="15.75">
      <c r="D56" s="23" t="s">
        <v>2</v>
      </c>
      <c r="E56" s="23">
        <f>+F48+G48</f>
        <v>0</v>
      </c>
    </row>
  </sheetData>
  <mergeCells count="28">
    <mergeCell ref="M42:M45"/>
    <mergeCell ref="A1:M1"/>
    <mergeCell ref="B2:D2"/>
    <mergeCell ref="J2:L2"/>
    <mergeCell ref="A7:A10"/>
    <mergeCell ref="D7:D10"/>
    <mergeCell ref="J7:J10"/>
    <mergeCell ref="M7:M10"/>
    <mergeCell ref="A14:A17"/>
    <mergeCell ref="M35:M38"/>
    <mergeCell ref="A28:A31"/>
    <mergeCell ref="D28:D31"/>
    <mergeCell ref="J28:J31"/>
    <mergeCell ref="M28:M31"/>
    <mergeCell ref="J14:J17"/>
    <mergeCell ref="M14:M17"/>
    <mergeCell ref="A21:A24"/>
    <mergeCell ref="D21:D24"/>
    <mergeCell ref="D14:D17"/>
    <mergeCell ref="M21:M24"/>
    <mergeCell ref="J21:J24"/>
    <mergeCell ref="B50:L53"/>
    <mergeCell ref="A35:A38"/>
    <mergeCell ref="D35:D38"/>
    <mergeCell ref="J35:J38"/>
    <mergeCell ref="A42:A45"/>
    <mergeCell ref="D42:D45"/>
    <mergeCell ref="J42:J45"/>
  </mergeCells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Greensome</vt:lpstr>
      <vt:lpstr>Tvímenningur</vt:lpstr>
      <vt:lpstr>Texas Scramble</vt:lpstr>
    </vt:vector>
  </TitlesOfParts>
  <Company>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HSH</cp:lastModifiedBy>
  <cp:lastPrinted>2008-05-24T12:35:48Z</cp:lastPrinted>
  <dcterms:created xsi:type="dcterms:W3CDTF">2006-08-30T20:21:17Z</dcterms:created>
  <dcterms:modified xsi:type="dcterms:W3CDTF">2011-09-16T22:40:16Z</dcterms:modified>
</cp:coreProperties>
</file>